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Mama"/>
  <workbookPr defaultThemeVersion="124226"/>
  <bookViews>
    <workbookView activeTab="5" xWindow="240" yWindow="60" windowWidth="25440" windowHeight="15540" tabRatio="500"/>
  </bookViews>
  <sheets>
    <sheet name="256 БАС" sheetId="1" r:id="rId4"/>
    <sheet name="144 БАС" sheetId="2" r:id="rId5"/>
    <sheet name="144 ИИ" sheetId="3" r:id="rId6"/>
    <sheet name="144 УП" sheetId="4" r:id="rId7"/>
    <sheet name="256 ЧПУ 1" sheetId="5" r:id="rId8"/>
    <sheet name="256 ЧПУ 2" sheetId="6" r:id="rId9"/>
  </sheets>
  <definedNames>
    <definedName name="_xlnm.Print_Area" localSheetId="0">'256 БАС'!$A$1:$H$33</definedName>
    <definedName name="_xlnm.Print_Area" localSheetId="1">'144 БАС'!$A$1:$H$33</definedName>
    <definedName name="_xlnm.Print_Area" localSheetId="2">'144 ИИ'!$A$1:$H$33</definedName>
    <definedName name="_xlnm.Print_Area" localSheetId="3">'144 УП'!$A$1:$H$33</definedName>
    <definedName name="_xlnm.Print_Area" localSheetId="4">'256 ЧПУ 1'!$A$1:$H$33</definedName>
    <definedName name="_xlnm.Print_Area" localSheetId="5">'256 ЧПУ 2'!$A$1:$H$33</definedName>
  </definedNames>
  <calcPr/>
  <extLst>
    <ext uri="smNativeData">
      <pm:revision xmlns:pm="smNativeData" day="1777039257" val="938" rev="123" revOS="4"/>
      <pm:docPrefs xmlns:pm="smNativeData" id="1777039257" fixedDigits="0" showNotice="1" showFrameBounds="1" autoChart="1" recalcOnPrint="1" recalcOnCopy="1" finalRounding="1" compatTextArt="1" tab="567" useDefinedPrintRange="1" printArea="currentSheet"/>
      <pm:compatibility xmlns:pm="smNativeData" id="1777039257" overlapCells="1"/>
      <pm:defCurrency xmlns:pm="smNativeData" id="1777039257"/>
    </ext>
  </extLst>
</workbook>
</file>

<file path=xl/sharedStrings.xml><?xml version="1.0" encoding="utf-8"?>
<sst xmlns="http://schemas.openxmlformats.org/spreadsheetml/2006/main" count="240" uniqueCount="47">
  <si>
    <t>Приложение 2 к Заявке</t>
  </si>
  <si>
    <t>Примерная смета расходов</t>
  </si>
  <si>
    <t>Наименование организации</t>
  </si>
  <si>
    <t>ООО "Вектор-М"</t>
  </si>
  <si>
    <t xml:space="preserve">Вид, подвид программы </t>
  </si>
  <si>
    <t>ПО ПП</t>
  </si>
  <si>
    <r>
      <t xml:space="preserve">    </t>
    </r>
    <r>
      <rPr>
        <rFont val="Times New Roman"/>
        <charset val="204"/>
        <family val="1"/>
        <sz val="11"/>
        <b val="0"/>
        <i val="0"/>
        <extLst>
          <ext uri="smNativeData">
            <pm:charSpec xmlns:pm="smNativeData" id="1777039257">
              <pm:latin face="Times New Roman" sz="220" weight="normal" i="0"/>
              <pm:cs/>
              <pm:ea/>
            </pm:charSpec>
          </ext>
        </extLst>
      </rPr>
      <t xml:space="preserve"> (указать нужное - ДПО ПК, ДПО ПП, ПО ПК, ПО П, ПО ПП)</t>
    </r>
  </si>
  <si>
    <t xml:space="preserve">Наименование образовательной программы </t>
  </si>
  <si>
    <t xml:space="preserve">Оператор беспилотных авиационных систем </t>
  </si>
  <si>
    <t>Категория программы</t>
  </si>
  <si>
    <t>256В</t>
  </si>
  <si>
    <t>(указать нужное - 72А, 72Б, 72В, 144А, 144Б, 144В, 256А, 256Б, 256В, 512А, 512Б, 512В)</t>
  </si>
  <si>
    <t>Стоимость услуги на одного участника мероприятия, руб.</t>
  </si>
  <si>
    <t>№ п/п</t>
  </si>
  <si>
    <r>
      <t>Наименование статей расходов</t>
    </r>
    <r>
      <rPr>
        <rFont val="Times New Roman"/>
        <charset val="204"/>
        <family val="1"/>
        <sz val="14"/>
        <b val="0"/>
        <i val="0"/>
        <vertAlign val="superscript"/>
        <extLst>
          <ext uri="smNativeData">
            <pm:charSpec xmlns:pm="smNativeData" id="1777039257" ssSize="66" ssDistance="15">
              <pm:latin face="Times New Roman" sz="280" weight="normal" i="0"/>
              <pm:cs/>
              <pm:ea/>
            </pm:charSpec>
          </ext>
        </extLst>
      </rPr>
      <t>[1]</t>
    </r>
  </si>
  <si>
    <t>Сумма, руб.</t>
  </si>
  <si>
    <t>1.</t>
  </si>
  <si>
    <t>Оплата труда</t>
  </si>
  <si>
    <t>2.</t>
  </si>
  <si>
    <t>Страховые взносы и фонды</t>
  </si>
  <si>
    <t>3.</t>
  </si>
  <si>
    <t>Материальные затраты, в том числе:</t>
  </si>
  <si>
    <t>3.1.</t>
  </si>
  <si>
    <t>Расходные материалы</t>
  </si>
  <si>
    <t>3.2.</t>
  </si>
  <si>
    <t>Раздаточные материалы</t>
  </si>
  <si>
    <t>3.3.</t>
  </si>
  <si>
    <t>Учебная литература</t>
  </si>
  <si>
    <t>3.4.</t>
  </si>
  <si>
    <t>Бланки строгой отчетности</t>
  </si>
  <si>
    <t>3.5.</t>
  </si>
  <si>
    <t>Иные материальные затраты</t>
  </si>
  <si>
    <t>4.</t>
  </si>
  <si>
    <t>Оплата услуг</t>
  </si>
  <si>
    <t>5.</t>
  </si>
  <si>
    <t>Прочие расходы, в том числе</t>
  </si>
  <si>
    <t xml:space="preserve"> </t>
  </si>
  <si>
    <t>ВСЕГО РАСХОДОВ</t>
  </si>
  <si>
    <t xml:space="preserve">[1] Приведены примерные составляющие статей расходов. Перечень направлений расходования средств определяется образовательной организацией самостоятельно. </t>
  </si>
  <si>
    <t>ПО П</t>
  </si>
  <si>
    <t>144В</t>
  </si>
  <si>
    <t>ДПО ПК</t>
  </si>
  <si>
    <t>Специалист по работе с системами искусственного интеллекта</t>
  </si>
  <si>
    <t>144Б</t>
  </si>
  <si>
    <t>Специалист по работе с системами искусственного интеллекта в управлении персоналом</t>
  </si>
  <si>
    <t>Оператор токарных станков с ЧПУ</t>
  </si>
  <si>
    <t>Оператор сверлильно-фрезерно-расточных станков с числовым программным управлением</t>
  </si>
</sst>
</file>

<file path=xl/styles.xml><?xml version="1.0" encoding="utf-8"?>
<styleSheet xmlns="http://schemas.openxmlformats.org/spreadsheetml/2006/main">
  <numFmts count="12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#,##0.00_ ;\-#,##0.00\ "/>
    <numFmt numFmtId="9" formatCode="0%"/>
    <numFmt numFmtId="3" formatCode="#,##0"/>
  </numFmts>
  <fonts count="13">
    <font>
      <name val="Calibri"/>
      <charset val="204"/>
      <family val="2"/>
      <color rgb="FF000000"/>
      <sz val="11"/>
      <extLst>
        <ext uri="smNativeData">
          <pm:charSpec xmlns:pm="smNativeData" id="1777039257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77039257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77039257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77039257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77039257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i/>
      <color rgb="FF000000"/>
      <sz val="12"/>
      <extLst>
        <ext uri="smNativeData">
          <pm:charSpec xmlns:pm="smNativeData" id="1777039257" ulstyle="none" kern="1">
            <pm:latin face="Times New Roman" sz="240" lang="default" i="1"/>
            <pm:cs face="Times New Roman" sz="240" lang="default" i="1"/>
            <pm:ea face="SimSun" sz="240" lang="default" i="1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77039257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77039257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7"/>
      <extLst>
        <ext uri="smNativeData">
          <pm:charSpec xmlns:pm="smNativeData" id="1777039257" ulstyle="none" kern="1">
            <pm:latin face="Times New Roman" sz="140" lang="default"/>
            <pm:cs face="Times New Roman" sz="140" lang="default"/>
            <pm:ea face="SimSun" sz="140" lang="default"/>
          </pm:charSpec>
        </ext>
      </extLst>
    </font>
    <font>
      <name val="Times New Roman"/>
      <charset val="204"/>
      <family val="1"/>
      <color rgb="FF000000"/>
      <sz val="14"/>
      <vertAlign val="subscript"/>
      <extLst>
        <ext uri="smNativeData">
          <pm:charSpec xmlns:pm="smNativeData" id="1777039257" ulstyle="none" kern="1" ssSize="60" ssDistance="-5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77039257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color rgb="FF000000"/>
      <sz val="11"/>
      <vertAlign val="subscript"/>
      <extLst>
        <ext uri="smNativeData">
          <pm:charSpec xmlns:pm="smNativeData" id="1777039257" ulstyle="none" kern="1" ssSize="60" ssDistance="-5">
            <pm:latin face="Times New Roman" sz="22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color rgb="FF000000"/>
      <sz val="14"/>
      <vertAlign val="superscript"/>
      <extLst>
        <ext uri="smNativeData">
          <pm:charSpec xmlns:pm="smNativeData" id="1777039257" ulstyle="none" kern="1" ssSize="66" ssDistance="15">
            <pm:latin face="Times New Roman" sz="280" lang="default"/>
            <pm:cs face="Times New Roman" sz="240" lang="default"/>
            <pm:ea face="SimSun" sz="240" lang="default"/>
          </pm:charSpec>
        </ext>
      </extLst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77039257"/>
        </ext>
      </extLs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7039257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77039257"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77039257"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77039257">
            <pm:line position="top" type="1" style="0" width="2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7039257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7039257">
            <pm:line position="top" type="1" style="0" width="30" dist="20" width2="20" rgb="000000"/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77039257">
            <pm:line position="top" type="1" style="0" width="30" dist="20" width2="20" rgb="000000"/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77039257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77039257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</borders>
  <cellStyleXfs count="3">
    <xf numFmtId="0" fontId="0" fillId="0" borderId="0" applyNumberFormat="1" applyFont="1" applyFill="1" applyBorder="1" applyAlignment="1" applyProtection="1"/>
    <xf numFmtId="164" fontId="0" fillId="0" borderId="0" applyNumberFormat="1" applyFont="0" applyFill="0" applyBorder="0" applyAlignment="0" applyProtection="0"/>
    <xf numFmtId="9" fontId="0" fillId="0" borderId="0" applyNumberFormat="1" applyFont="0" applyFill="0" applyBorder="0" applyAlignment="0" applyProtection="0"/>
  </cellStyleXfs>
  <cellXfs count="45">
    <xf numFmtId="0" fontId="0" fillId="0" borderId="0" xfId="0"/>
    <xf numFmtId="164" fontId="0" fillId="0" borderId="0" xfId="1"/>
    <xf numFmtId="9" fontId="0" fillId="0" borderId="0" xfId="2"/>
    <xf numFmtId="9" fontId="3" fillId="0" borderId="0" xfId="2" applyFont="1" applyAlignment="1">
      <alignment vertical="center" wrapText="1"/>
    </xf>
    <xf numFmtId="0" fontId="4" fillId="0" borderId="0" xfId="0" applyFont="1" applyAlignment="1">
      <alignment vertical="center"/>
    </xf>
    <xf numFmtId="9" fontId="4" fillId="0" borderId="0" xfId="2" applyFont="1" applyAlignment="1">
      <alignment vertical="center"/>
    </xf>
    <xf numFmtId="0" fontId="4" fillId="0" borderId="0" xfId="0" applyFont="1" applyAlignment="1">
      <alignment horizontal="center" vertical="center"/>
    </xf>
    <xf numFmtId="9" fontId="4" fillId="0" borderId="0" xfId="2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9" fontId="4" fillId="0" borderId="0" xfId="2" applyFont="1" applyAlignment="1">
      <alignment vertical="top" wrapText="1"/>
    </xf>
    <xf numFmtId="0" fontId="7" fillId="0" borderId="0" xfId="0" applyFont="1" applyAlignment="1">
      <alignment horizontal="justify" vertical="center"/>
    </xf>
    <xf numFmtId="9" fontId="0" fillId="0" borderId="0" xfId="2"/>
    <xf numFmtId="0" fontId="4" fillId="0" borderId="0" xfId="0" applyFont="1" applyAlignment="1">
      <alignment horizontal="justify" vertical="center"/>
    </xf>
    <xf numFmtId="9" fontId="4" fillId="0" borderId="0" xfId="2" applyFont="1" applyAlignment="1">
      <alignment horizontal="right" vertical="top"/>
    </xf>
    <xf numFmtId="0" fontId="2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Normal" xfId="0" builtinId="0" customBuiltin="1"/>
    <cellStyle name="Comma" xfId="1" builtinId="3" customBuiltin="1"/>
    <cellStyle name="Percent" xfId="2" builtinId="5" customBuiltin="1"/>
  </cellStyles>
  <tableStyles count="0"/>
  <extLst>
    <ext uri="smNativeData">
      <pm:charStyles xmlns:pm="smNativeData" id="1777039257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H33"/>
  <sheetViews>
    <sheetView view="normal" workbookViewId="0">
      <selection activeCell="D8" sqref="D8:G8"/>
    </sheetView>
  </sheetViews>
  <sheetFormatPr defaultRowHeight="15.40"/>
  <cols>
    <col min="1" max="1" width="6.285714" customWidth="1"/>
    <col min="2" max="2" width="5.571429" customWidth="1"/>
    <col min="3" max="3" width="31.285714" customWidth="1"/>
    <col min="4" max="4" width="4.142857" customWidth="1"/>
    <col min="5" max="5" width="18.571429" customWidth="1"/>
    <col min="6" max="6" width="3.857143" customWidth="1"/>
    <col min="7" max="7" width="25.857143" customWidth="1"/>
    <col min="8" max="8" width="7.571429" customWidth="1" style="15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>
      <c r="B6" s="4" t="s">
        <v>4</v>
      </c>
      <c r="C6" s="19"/>
      <c r="D6" s="33" t="s">
        <v>5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37.50" customHeight="1">
      <c r="B8" s="34" t="s">
        <v>7</v>
      </c>
      <c r="C8" s="34"/>
      <c r="D8" s="33" t="s">
        <v>8</v>
      </c>
      <c r="E8" s="33"/>
      <c r="F8" s="33"/>
      <c r="G8" s="33"/>
      <c r="H8" s="5"/>
    </row>
    <row r="9" spans="2:8">
      <c r="B9" s="4" t="s">
        <v>9</v>
      </c>
      <c r="C9" s="4"/>
      <c r="D9" s="30" t="s">
        <v>10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>
      <c r="B11" s="32" t="s">
        <v>12</v>
      </c>
      <c r="C11" s="32"/>
      <c r="D11" s="31"/>
      <c r="E11" s="32"/>
      <c r="F11" s="32"/>
      <c r="G11" s="32"/>
      <c r="H11" s="5"/>
    </row>
    <row r="12" spans="2:8">
      <c r="B12"/>
      <c r="C12"/>
      <c r="D12" s="38" t="n">
        <v>75000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10000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3000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25400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10000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14800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26200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10400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75000</v>
      </c>
      <c r="H25" s="7"/>
    </row>
    <row r="26" spans="3:8">
      <c r="C26" s="6"/>
      <c r="D26" s="6"/>
      <c r="E26" s="6"/>
      <c r="F26" s="6"/>
      <c r="G26" s="6"/>
      <c r="H26" s="7"/>
    </row>
    <row r="27" spans="2:8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1:H33"/>
  <sheetViews>
    <sheetView view="normal" workbookViewId="0">
      <selection activeCell="M11" sqref="M11"/>
    </sheetView>
  </sheetViews>
  <sheetFormatPr defaultRowHeight="15.40"/>
  <cols>
    <col min="1" max="1" width="6.285714" customWidth="1" style="0"/>
    <col min="2" max="2" width="5.571429" customWidth="1" style="0"/>
    <col min="3" max="3" width="31.285714" customWidth="1" style="0"/>
    <col min="4" max="4" width="4.142857" customWidth="1" style="0"/>
    <col min="5" max="5" width="18.571429" customWidth="1" style="0"/>
    <col min="6" max="6" width="3.857143" customWidth="1" style="0"/>
    <col min="7" max="7" width="25.857143" customWidth="1" style="0"/>
    <col min="8" max="8" width="7.571429" customWidth="1" style="15"/>
    <col min="9" max="16384" width="9.142857" customWidth="1" style="0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 ht="18.75" customHeight="1">
      <c r="B6" s="4" t="s">
        <v>4</v>
      </c>
      <c r="C6" s="19"/>
      <c r="D6" s="33" t="s">
        <v>39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37.50" customHeight="1">
      <c r="B8" s="34" t="s">
        <v>7</v>
      </c>
      <c r="C8" s="34"/>
      <c r="D8" s="33" t="s">
        <v>8</v>
      </c>
      <c r="E8" s="33"/>
      <c r="F8" s="33"/>
      <c r="G8" s="33"/>
      <c r="H8" s="5"/>
    </row>
    <row r="9" spans="2:8">
      <c r="B9" s="4" t="s">
        <v>9</v>
      </c>
      <c r="C9" s="4"/>
      <c r="D9" s="30" t="s">
        <v>40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 ht="18.75" customHeight="1">
      <c r="B11" s="32" t="s">
        <v>12</v>
      </c>
      <c r="C11" s="32"/>
      <c r="D11" s="31"/>
      <c r="E11" s="32"/>
      <c r="F11" s="32"/>
      <c r="G11" s="32"/>
      <c r="H11" s="5"/>
    </row>
    <row r="12" spans="2:8">
      <c r="D12" s="38" t="n">
        <v>52000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 ht="32.25" customHeight="1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6500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1950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20600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5500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14500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18000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4950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52000</v>
      </c>
      <c r="H25" s="7"/>
    </row>
    <row r="26" spans="3:8">
      <c r="C26" s="6"/>
      <c r="D26" s="6"/>
      <c r="E26" s="6"/>
      <c r="F26" s="6"/>
      <c r="G26" s="6"/>
      <c r="H26" s="7"/>
    </row>
    <row r="27" spans="2:8" ht="18.75" customHeight="1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1:H33"/>
  <sheetViews>
    <sheetView view="normal" workbookViewId="0">
      <selection activeCell="J16" sqref="J16"/>
    </sheetView>
  </sheetViews>
  <sheetFormatPr defaultRowHeight="15.40"/>
  <cols>
    <col min="1" max="1" width="6.285714" customWidth="1" style="0"/>
    <col min="2" max="2" width="5.571429" customWidth="1" style="0"/>
    <col min="3" max="3" width="31.285714" customWidth="1" style="0"/>
    <col min="4" max="4" width="4.142857" customWidth="1" style="0"/>
    <col min="5" max="5" width="18.571429" customWidth="1" style="0"/>
    <col min="6" max="6" width="3.857143" customWidth="1" style="0"/>
    <col min="7" max="7" width="25.857143" customWidth="1" style="0"/>
    <col min="8" max="8" width="7.571429" customWidth="1" style="15"/>
    <col min="9" max="16384" width="9.142857" customWidth="1" style="0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 ht="18.75" customHeight="1">
      <c r="B6" s="4" t="s">
        <v>4</v>
      </c>
      <c r="C6" s="19"/>
      <c r="D6" s="33" t="s">
        <v>41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37.50" customHeight="1">
      <c r="B8" s="34" t="s">
        <v>7</v>
      </c>
      <c r="C8" s="34"/>
      <c r="D8" s="33" t="s">
        <v>42</v>
      </c>
      <c r="E8" s="33"/>
      <c r="F8" s="33"/>
      <c r="G8" s="33"/>
      <c r="H8" s="5"/>
    </row>
    <row r="9" spans="2:8">
      <c r="B9" s="4" t="s">
        <v>9</v>
      </c>
      <c r="C9" s="4"/>
      <c r="D9" s="30" t="s">
        <v>43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 ht="18.75" customHeight="1">
      <c r="B11" s="32" t="s">
        <v>12</v>
      </c>
      <c r="C11" s="32"/>
      <c r="D11" s="31"/>
      <c r="E11" s="32"/>
      <c r="F11" s="32"/>
      <c r="G11" s="32"/>
      <c r="H11" s="5"/>
    </row>
    <row r="12" spans="2:8">
      <c r="D12" s="38" t="n">
        <v>44000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 ht="32.25" customHeight="1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6500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1950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19550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5500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13450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15000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1000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44000</v>
      </c>
      <c r="H25" s="7"/>
    </row>
    <row r="26" spans="3:8">
      <c r="C26" s="6"/>
      <c r="D26" s="6"/>
      <c r="E26" s="6"/>
      <c r="F26" s="6"/>
      <c r="G26" s="6"/>
      <c r="H26" s="7"/>
    </row>
    <row r="27" spans="2:8" ht="18.75" customHeight="1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B1:H33"/>
  <sheetViews>
    <sheetView view="normal" workbookViewId="0">
      <selection activeCell="D8" sqref="D8:G8"/>
    </sheetView>
  </sheetViews>
  <sheetFormatPr defaultRowHeight="15.40"/>
  <cols>
    <col min="1" max="1" width="6.285714" customWidth="1" style="0"/>
    <col min="2" max="2" width="5.571429" customWidth="1" style="0"/>
    <col min="3" max="3" width="31.285714" customWidth="1" style="0"/>
    <col min="4" max="4" width="4.142857" customWidth="1" style="0"/>
    <col min="5" max="5" width="18.571429" customWidth="1" style="0"/>
    <col min="6" max="6" width="3.857143" customWidth="1" style="0"/>
    <col min="7" max="7" width="25.857143" customWidth="1" style="0"/>
    <col min="8" max="8" width="7.571429" customWidth="1" style="15"/>
    <col min="9" max="16384" width="9.142857" customWidth="1" style="0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 ht="18.75" customHeight="1">
      <c r="B6" s="4" t="s">
        <v>4</v>
      </c>
      <c r="C6" s="19"/>
      <c r="D6" s="33" t="s">
        <v>41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52.50" customHeight="1">
      <c r="B8" s="34" t="s">
        <v>7</v>
      </c>
      <c r="C8" s="34"/>
      <c r="D8" s="33" t="s">
        <v>44</v>
      </c>
      <c r="E8" s="33"/>
      <c r="F8" s="33"/>
      <c r="G8" s="33"/>
      <c r="H8" s="5"/>
    </row>
    <row r="9" spans="2:8">
      <c r="B9" s="4" t="s">
        <v>9</v>
      </c>
      <c r="C9" s="4"/>
      <c r="D9" s="30" t="s">
        <v>43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 ht="18.75" customHeight="1">
      <c r="B11" s="32" t="s">
        <v>12</v>
      </c>
      <c r="C11" s="32"/>
      <c r="D11" s="31"/>
      <c r="E11" s="32"/>
      <c r="F11" s="32"/>
      <c r="G11" s="32"/>
      <c r="H11" s="5"/>
    </row>
    <row r="12" spans="2:8">
      <c r="D12" s="38" t="n">
        <v>44000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 ht="32.25" customHeight="1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6500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1950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19550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5500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13450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15000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1000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44000</v>
      </c>
      <c r="H25" s="7"/>
    </row>
    <row r="26" spans="3:8">
      <c r="C26" s="6"/>
      <c r="D26" s="6"/>
      <c r="E26" s="6"/>
      <c r="F26" s="6"/>
      <c r="G26" s="6"/>
      <c r="H26" s="7"/>
    </row>
    <row r="27" spans="2:8" ht="18.75" customHeight="1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B1:H33"/>
  <sheetViews>
    <sheetView view="normal" workbookViewId="0">
      <selection activeCell="D8" sqref="D8:G8"/>
    </sheetView>
  </sheetViews>
  <sheetFormatPr defaultRowHeight="15.40"/>
  <cols>
    <col min="1" max="1" width="6.285714" customWidth="1" style="0"/>
    <col min="2" max="2" width="5.571429" customWidth="1" style="0"/>
    <col min="3" max="3" width="31.285714" customWidth="1" style="0"/>
    <col min="4" max="4" width="4.142857" customWidth="1" style="0"/>
    <col min="5" max="5" width="18.571429" customWidth="1" style="0"/>
    <col min="6" max="6" width="3.857143" customWidth="1" style="0"/>
    <col min="7" max="7" width="25.857143" customWidth="1" style="0"/>
    <col min="8" max="8" width="7.571429" customWidth="1" style="15"/>
    <col min="9" max="16384" width="9.142857" customWidth="1" style="0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>
      <c r="B6" s="4" t="s">
        <v>4</v>
      </c>
      <c r="C6" s="19"/>
      <c r="D6" s="33" t="s">
        <v>5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37.50" customHeight="1">
      <c r="B8" s="34" t="s">
        <v>7</v>
      </c>
      <c r="C8" s="34"/>
      <c r="D8" s="33" t="s">
        <v>45</v>
      </c>
      <c r="E8" s="33"/>
      <c r="F8" s="33"/>
      <c r="G8" s="33"/>
      <c r="H8" s="5"/>
    </row>
    <row r="9" spans="2:8">
      <c r="B9" s="4" t="s">
        <v>9</v>
      </c>
      <c r="C9" s="4"/>
      <c r="D9" s="30" t="s">
        <v>10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>
      <c r="B11" s="32" t="s">
        <v>12</v>
      </c>
      <c r="C11" s="32"/>
      <c r="D11" s="31"/>
      <c r="E11" s="32"/>
      <c r="F11" s="32"/>
      <c r="G11" s="32"/>
      <c r="H11" s="5"/>
    </row>
    <row r="12" spans="2:8">
      <c r="D12" s="38" t="n">
        <v>75000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10000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3000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25400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10000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14800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26200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10400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75000</v>
      </c>
      <c r="H25" s="7"/>
    </row>
    <row r="26" spans="3:8">
      <c r="C26" s="6"/>
      <c r="D26" s="6"/>
      <c r="E26" s="6"/>
      <c r="F26" s="6"/>
      <c r="G26" s="6"/>
      <c r="H26" s="7"/>
    </row>
    <row r="27" spans="2:8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B1:H33"/>
  <sheetViews>
    <sheetView tabSelected="1" view="normal" workbookViewId="0">
      <selection activeCell="D8" sqref="D8:G8"/>
    </sheetView>
  </sheetViews>
  <sheetFormatPr defaultRowHeight="15.40"/>
  <cols>
    <col min="1" max="1" width="6.285714" customWidth="1" style="0"/>
    <col min="2" max="2" width="5.571429" customWidth="1" style="0"/>
    <col min="3" max="3" width="31.285714" customWidth="1" style="0"/>
    <col min="4" max="4" width="4.142857" customWidth="1" style="0"/>
    <col min="5" max="5" width="18.571429" customWidth="1" style="0"/>
    <col min="6" max="6" width="3.857143" customWidth="1" style="0"/>
    <col min="7" max="7" width="25.857143" customWidth="1" style="0"/>
    <col min="8" max="8" width="7.571429" customWidth="1" style="15"/>
    <col min="9" max="16384" width="9.142857" customWidth="1" style="0"/>
  </cols>
  <sheetData>
    <row r="1" spans="7:8">
      <c r="G1" s="24" t="s">
        <v>0</v>
      </c>
      <c r="H1" s="3"/>
    </row>
    <row r="3" spans="3:8">
      <c r="C3" s="28" t="s">
        <v>1</v>
      </c>
      <c r="D3" s="28"/>
      <c r="E3" s="28"/>
      <c r="F3" s="4"/>
      <c r="G3" s="4"/>
      <c r="H3" s="5"/>
    </row>
    <row r="4" spans="3:8">
      <c r="C4" s="6"/>
      <c r="D4" s="6"/>
      <c r="E4" s="6"/>
      <c r="F4" s="6"/>
      <c r="G4" s="6"/>
      <c r="H4" s="7"/>
    </row>
    <row r="5" spans="2:8">
      <c r="B5" s="4" t="s">
        <v>2</v>
      </c>
      <c r="C5" s="19"/>
      <c r="D5" s="29" t="s">
        <v>3</v>
      </c>
      <c r="E5" s="29"/>
      <c r="F5" s="29"/>
      <c r="G5" s="29"/>
      <c r="H5" s="7"/>
    </row>
    <row r="6" spans="2:8">
      <c r="B6" s="4" t="s">
        <v>4</v>
      </c>
      <c r="C6" s="19"/>
      <c r="D6" s="33" t="s">
        <v>5</v>
      </c>
      <c r="E6" s="33"/>
      <c r="F6" s="33"/>
      <c r="G6" s="33"/>
      <c r="H6" s="33"/>
    </row>
    <row r="7" spans="2:8">
      <c r="B7" s="4"/>
      <c r="C7" s="19"/>
      <c r="D7" s="21" t="s">
        <v>6</v>
      </c>
      <c r="E7" s="20"/>
      <c r="F7" s="20"/>
      <c r="G7" s="20"/>
      <c r="H7" s="5"/>
    </row>
    <row r="8" spans="2:8" ht="37.50" customHeight="1">
      <c r="B8" s="34" t="s">
        <v>7</v>
      </c>
      <c r="C8" s="34"/>
      <c r="D8" s="33" t="s">
        <v>46</v>
      </c>
      <c r="E8" s="33"/>
      <c r="F8" s="33"/>
      <c r="G8" s="33"/>
      <c r="H8" s="5"/>
    </row>
    <row r="9" spans="2:8">
      <c r="B9" s="4" t="s">
        <v>9</v>
      </c>
      <c r="C9" s="4"/>
      <c r="D9" s="30" t="s">
        <v>10</v>
      </c>
      <c r="E9" s="30"/>
      <c r="F9" s="30"/>
      <c r="G9" s="30"/>
      <c r="H9" s="5"/>
    </row>
    <row r="10" spans="2:8">
      <c r="B10" s="4"/>
      <c r="C10" s="4"/>
      <c r="D10" s="22" t="s">
        <v>11</v>
      </c>
      <c r="E10" s="23"/>
      <c r="F10" s="23"/>
      <c r="G10" s="23"/>
      <c r="H10" s="5"/>
    </row>
    <row r="11" spans="2:8">
      <c r="B11" s="32" t="s">
        <v>12</v>
      </c>
      <c r="C11" s="32"/>
      <c r="D11" s="31"/>
      <c r="E11" s="32"/>
      <c r="F11" s="32"/>
      <c r="G11" s="32"/>
      <c r="H11" s="5"/>
    </row>
    <row r="12" spans="2:8">
      <c r="D12" s="38" t="n">
        <v>75000</v>
      </c>
      <c r="E12" s="39"/>
      <c r="F12" s="39"/>
      <c r="G12" s="39"/>
      <c r="H12" s="7"/>
    </row>
    <row r="13" spans="3:8">
      <c r="C13" s="6"/>
      <c r="D13" s="6"/>
      <c r="E13" s="6"/>
      <c r="F13" s="6"/>
      <c r="G13" s="6"/>
      <c r="H13" s="7"/>
    </row>
    <row r="14" spans="2:8">
      <c r="B14" s="8" t="s">
        <v>13</v>
      </c>
      <c r="C14" s="43" t="s">
        <v>14</v>
      </c>
      <c r="D14" s="44"/>
      <c r="E14" s="44"/>
      <c r="F14" s="44"/>
      <c r="G14" s="8" t="s">
        <v>15</v>
      </c>
      <c r="H14" s="7"/>
    </row>
    <row r="15" spans="2:8">
      <c r="B15" s="9" t="s">
        <v>16</v>
      </c>
      <c r="C15" s="25" t="s">
        <v>17</v>
      </c>
      <c r="D15" s="26"/>
      <c r="E15" s="26"/>
      <c r="F15" s="27"/>
      <c r="G15" s="10" t="n">
        <v>10000</v>
      </c>
      <c r="H15" s="7"/>
    </row>
    <row r="16" spans="2:8">
      <c r="B16" s="9" t="s">
        <v>18</v>
      </c>
      <c r="C16" s="25" t="s">
        <v>19</v>
      </c>
      <c r="D16" s="26"/>
      <c r="E16" s="26"/>
      <c r="F16" s="27"/>
      <c r="G16" s="10">
        <f>G15*0.3</f>
        <v>3000</v>
      </c>
      <c r="H16" s="7"/>
    </row>
    <row r="17" spans="2:8" ht="18.60" customHeight="1">
      <c r="B17" s="9" t="s">
        <v>20</v>
      </c>
      <c r="C17" s="25" t="s">
        <v>21</v>
      </c>
      <c r="D17" s="26"/>
      <c r="E17" s="26"/>
      <c r="F17" s="27"/>
      <c r="G17" s="10">
        <f>G18+G19+G20+G21+G22</f>
        <v>25400</v>
      </c>
      <c r="H17" s="7"/>
    </row>
    <row r="18" spans="2:8">
      <c r="B18" s="11" t="s">
        <v>22</v>
      </c>
      <c r="C18" s="25" t="s">
        <v>23</v>
      </c>
      <c r="D18" s="26"/>
      <c r="E18" s="26"/>
      <c r="F18" s="27"/>
      <c r="G18" s="10" t="n">
        <v>10000</v>
      </c>
      <c r="H18" s="7"/>
    </row>
    <row r="19" spans="2:8">
      <c r="B19" s="11" t="s">
        <v>24</v>
      </c>
      <c r="C19" s="25" t="s">
        <v>25</v>
      </c>
      <c r="D19" s="26"/>
      <c r="E19" s="26"/>
      <c r="F19" s="27"/>
      <c r="G19" s="10" t="n">
        <v>250</v>
      </c>
      <c r="H19" s="7"/>
    </row>
    <row r="20" spans="2:8">
      <c r="B20" s="11" t="s">
        <v>26</v>
      </c>
      <c r="C20" s="25" t="s">
        <v>27</v>
      </c>
      <c r="D20" s="26"/>
      <c r="E20" s="26"/>
      <c r="F20" s="27"/>
      <c r="G20" s="10" t="n">
        <v>100</v>
      </c>
      <c r="H20" s="7"/>
    </row>
    <row r="21" spans="2:8">
      <c r="B21" s="11" t="s">
        <v>28</v>
      </c>
      <c r="C21" s="25" t="s">
        <v>29</v>
      </c>
      <c r="D21" s="26"/>
      <c r="E21" s="26"/>
      <c r="F21" s="27"/>
      <c r="G21" s="10" t="n">
        <v>250</v>
      </c>
      <c r="H21" s="7"/>
    </row>
    <row r="22" spans="2:8">
      <c r="B22" s="11" t="s">
        <v>30</v>
      </c>
      <c r="C22" s="25" t="s">
        <v>31</v>
      </c>
      <c r="D22" s="26"/>
      <c r="E22" s="26"/>
      <c r="F22" s="27"/>
      <c r="G22" s="10" t="n">
        <v>14800</v>
      </c>
      <c r="H22" s="7"/>
    </row>
    <row r="23" spans="2:8">
      <c r="B23" s="9" t="s">
        <v>32</v>
      </c>
      <c r="C23" s="25" t="s">
        <v>33</v>
      </c>
      <c r="D23" s="26"/>
      <c r="E23" s="26"/>
      <c r="F23" s="27"/>
      <c r="G23" s="10" t="n">
        <v>26200</v>
      </c>
      <c r="H23" s="7"/>
    </row>
    <row r="24" spans="2:8">
      <c r="B24" s="9" t="s">
        <v>34</v>
      </c>
      <c r="C24" s="25" t="s">
        <v>35</v>
      </c>
      <c r="D24" s="26"/>
      <c r="E24" s="26"/>
      <c r="F24" s="27"/>
      <c r="G24" s="10" t="n">
        <v>10400</v>
      </c>
      <c r="H24" s="7"/>
    </row>
    <row r="25" spans="2:8">
      <c r="B25" s="9" t="s">
        <v>36</v>
      </c>
      <c r="C25" s="40" t="s">
        <v>37</v>
      </c>
      <c r="D25" s="41"/>
      <c r="E25" s="41"/>
      <c r="F25" s="42"/>
      <c r="G25" s="12">
        <f>G15+G16+G17+G23+G24</f>
        <v>75000</v>
      </c>
      <c r="H25" s="7"/>
    </row>
    <row r="26" spans="3:8">
      <c r="C26" s="6"/>
      <c r="D26" s="6"/>
      <c r="E26" s="6"/>
      <c r="F26" s="6"/>
      <c r="G26" s="6"/>
      <c r="H26" s="7"/>
    </row>
    <row r="27" spans="2:8">
      <c r="B27" s="36" t="s">
        <v>38</v>
      </c>
      <c r="C27" s="36"/>
      <c r="D27" s="36"/>
      <c r="E27" s="36"/>
      <c r="F27" s="36"/>
      <c r="G27" s="36"/>
      <c r="H27" s="13"/>
    </row>
    <row r="28" spans="2:8">
      <c r="B28" s="37"/>
      <c r="C28" s="37"/>
      <c r="D28" s="37"/>
      <c r="E28" s="37"/>
      <c r="F28" s="37"/>
      <c r="G28" s="37"/>
      <c r="H28" s="7"/>
    </row>
    <row r="29" spans="3:8">
      <c r="C29" s="6"/>
      <c r="D29" s="6"/>
      <c r="E29" s="6"/>
      <c r="F29" s="6"/>
      <c r="G29" s="6"/>
      <c r="H29" s="7"/>
    </row>
    <row r="30" spans="3:3">
      <c r="C30" s="18"/>
    </row>
    <row r="31" spans="3:4">
      <c r="C31" s="14" t="s">
        <v>36</v>
      </c>
      <c r="D31" s="14"/>
    </row>
    <row r="32" spans="3:8">
      <c r="C32" s="16"/>
      <c r="D32" s="16"/>
      <c r="H32" s="17"/>
    </row>
    <row r="33" spans="3:5">
      <c r="C33" s="35"/>
      <c r="D33" s="35"/>
      <c r="E33" s="35"/>
    </row>
  </sheetData>
  <mergeCells count="25">
    <mergeCell ref="C3:E3"/>
    <mergeCell ref="B5:C5"/>
    <mergeCell ref="D5:G5"/>
    <mergeCell ref="B6:C6"/>
    <mergeCell ref="D6:H6"/>
    <mergeCell ref="B8:C8"/>
    <mergeCell ref="D8:G8"/>
    <mergeCell ref="D9:G9"/>
    <mergeCell ref="D11:G11"/>
    <mergeCell ref="B11:C12"/>
    <mergeCell ref="D12:G12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7:G28"/>
    <mergeCell ref="C33:E33"/>
  </mergeCells>
  <printOptions>
    <extLst>
      <ext uri="smNativeData">
        <pm:pageFlags xmlns:pm="smNativeData" id="177703925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scale="84" fitToWidth="0" fitToHeight="1"/>
  <headerFooter>
    <extLst>
      <ext uri="smNativeData">
        <pm:header xmlns:pm="smNativeData" id="1777039257" l="56" r="56" t="56" b="56" borderId="0" fillId="0" vertical="0"/>
        <pm:footer xmlns:pm="smNativeData" id="1777039257" l="56" r="56" t="56" b="56" borderId="0" fillId="0" vertical="2"/>
        <pm:paperBin xmlns:pm="smNativeData" id="1777039257" Id="0" type="0" value="0"/>
        <pm:paperBin xmlns:pm="smNativeData" id="1777039257" Id="1" type="0" value="0"/>
      </ext>
    </extLst>
  </headerFooter>
  <colBreaks count="1" manualBreakCount="1">
    <brk id="8" man="1"/>
  </colBreaks>
  <extLst>
    <ext uri="smNativeData">
      <pm:sheetPrefs xmlns:pm="smNativeData" day="177703925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Кавалерова Светлана Эдуардовна</dc:creator>
  <cp:keywords/>
  <dc:description/>
  <cp:lastModifiedBy>Mama</cp:lastModifiedBy>
  <cp:revision>0</cp:revision>
  <dcterms:created xsi:type="dcterms:W3CDTF">2026-02-13T11:39:01Z</dcterms:created>
  <dcterms:modified xsi:type="dcterms:W3CDTF">2026-04-24T14:00:57Z</dcterms:modified>
</cp:coreProperties>
</file>